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<sst xmlns="http://schemas.openxmlformats.org/spreadsheetml/2006/main" count="145" uniqueCount="74">
  <si>
    <t>Отчет об исполнении управляющей организацией ООО «Управдом» договора управления</t>
  </si>
  <si>
    <t>ул. Куйбышева д.182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</si>
  <si>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</si>
  <si>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</si>
  <si>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</si>
  <si>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</si>
  <si>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</si>
  <si>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</si>
  <si>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</si>
  <si>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</si>
  <si>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</si>
  <si>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</si>
  <si>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</si>
  <si>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</si>
  <si>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</si>
  <si>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</si>
  <si>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</si>
  <si>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</si>
  <si>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</si>
  <si>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</si>
  <si>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</si>
  <si>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</si>
  <si>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</si>
  <si>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</si>
  <si>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</si>
  <si>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</si>
  <si>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</si>
  <si>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</si>
  <si>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</si>
  <si>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</si>
  <si>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</si>
  <si>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</si>
  <si>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</si>
  <si>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</si>
  <si>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</si>
  <si>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</si>
  <si>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</si>
  <si>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</si>
  <si>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</si>
  <si>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</si>
  <si>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</si>
  <si>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</si>
  <si>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</si>
  <si>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</si>
  <si>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</si>
  <si>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</si>
  <si>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</si>
  <si>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</si>
  <si>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</si>
  <si>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</si>
  <si>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</si>
  <si>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</si>
  <si>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</si>
  <si>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</si>
  <si>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</si>
  <si>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</si>
  <si>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</si>
  <si>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</si>
  <si>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</si>
  <si>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</si>
  <si>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</si>
  <si>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</si>
  <si>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</si>
  <si>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</si>
  <si>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</si>
  <si>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t xml:space="preserve">     (наименование управляющей организации)                     (подпись)</t>
  </si>
  <si>
    <r>
      <t xml:space="preserve">            </t>
    </r>
    <r>
      <rPr>
        <u val="single"/>
        <sz val="13"/>
        <rFont val="Times New Roman"/>
        <family val="1"/>
      </rPr>
      <t xml:space="preserve">  ООО "Управдом" </t>
    </r>
    <r>
      <rPr>
        <sz val="13"/>
        <rFont val="Times New Roman"/>
        <family val="1"/>
      </rPr>
      <t xml:space="preserve">                           ______________       </t>
    </r>
    <r>
      <rPr>
        <u val="single"/>
        <sz val="13"/>
        <rFont val="Times New Roman"/>
        <family val="1"/>
      </rPr>
      <t xml:space="preserve"> Строева  Н.В.</t>
    </r>
  </si>
  <si>
    <t>Ремонт общего имущества, в том числе:</t>
  </si>
  <si>
    <t xml:space="preserve"> - обследование системы электроснабжения </t>
  </si>
  <si>
    <t xml:space="preserve">     - СОИД</t>
  </si>
  <si>
    <t xml:space="preserve"> - временная заделка трещин и свищей</t>
  </si>
  <si>
    <t xml:space="preserve"> - ликвидация воздушных пробок в стояке</t>
  </si>
  <si>
    <t xml:space="preserve"> - покраска газовой трубы</t>
  </si>
  <si>
    <t xml:space="preserve"> - осмотр системы отопления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</si>
</sst>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#,##0.00;[Red]#,##0.00"/>
  </numFmts>
  <fonts count="43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4" fontId="3" fillId="33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PageLayoutView="0" workbookViewId="0" topLeftCell="A13">
      <selection activeCell="F34" sqref="F34"/>
    </sheetView>
  </sheetViews>
  <sheetFormatPr defaultColWidth="11.5742187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</cols>
  <sheetData>
    <row r="1" spans="1:4" ht="12.75" customHeight="1">
      <c r="A1" s="37" t="s">
        <v>0</v>
      </c>
      <c r="B1" s="37"/>
      <c r="C1" s="37"/>
      <c r="D1" s="37"/>
    </row>
    <row r="2" spans="1:4" ht="48" customHeight="1">
      <c r="A2" s="37"/>
      <c r="B2" s="37"/>
      <c r="C2" s="37"/>
      <c r="D2" s="37"/>
    </row>
    <row r="3" spans="1:4" ht="22.5">
      <c r="A3" s="38" t="s">
        <v>1</v>
      </c>
      <c r="B3" s="38"/>
      <c r="C3" s="38"/>
      <c r="D3" s="38"/>
    </row>
    <row r="5" spans="1:4" ht="42.75" customHeight="1">
      <c r="A5" s="1" t="s">
        <v>2</v>
      </c>
      <c r="B5" s="1" t="s">
        <v>3</v>
      </c>
      <c r="C5" s="1" t="s">
        <v>4</v>
      </c>
      <c r="D5" s="1" t="s">
        <v>5</v>
      </c>
    </row>
    <row r="6" spans="1:4" ht="15.75">
      <c r="A6" s="2">
        <v>1</v>
      </c>
      <c r="B6" s="3" t="s">
        <v>6</v>
      </c>
      <c r="C6" s="4" t="s">
        <v>7</v>
      </c>
      <c r="D6" s="4"/>
    </row>
    <row r="7" spans="1:4" ht="15.75">
      <c r="A7" s="4">
        <v>2</v>
      </c>
      <c r="B7" s="3" t="s">
        <v>8</v>
      </c>
      <c r="C7" s="4" t="s">
        <v>7</v>
      </c>
      <c r="D7" s="5">
        <v>42736</v>
      </c>
    </row>
    <row r="8" spans="1:4" ht="15.75">
      <c r="A8" s="4">
        <v>3</v>
      </c>
      <c r="B8" s="3" t="s">
        <v>9</v>
      </c>
      <c r="C8" s="4" t="s">
        <v>7</v>
      </c>
      <c r="D8" s="5">
        <v>43100</v>
      </c>
    </row>
    <row r="9" spans="1:4" ht="31.5" customHeight="1">
      <c r="A9" s="39" t="s">
        <v>10</v>
      </c>
      <c r="B9" s="39"/>
      <c r="C9" s="39"/>
      <c r="D9" s="39"/>
    </row>
    <row r="10" spans="1:4" ht="15.75">
      <c r="A10" s="6">
        <v>4</v>
      </c>
      <c r="B10" s="7" t="s">
        <v>11</v>
      </c>
      <c r="C10" s="8" t="s">
        <v>12</v>
      </c>
      <c r="D10" s="9">
        <f>D12</f>
        <v>24923.87</v>
      </c>
    </row>
    <row r="11" spans="1:4" ht="15.75">
      <c r="A11" s="6">
        <v>5</v>
      </c>
      <c r="B11" s="7" t="s">
        <v>13</v>
      </c>
      <c r="C11" s="8" t="s">
        <v>12</v>
      </c>
      <c r="D11" s="9">
        <v>0</v>
      </c>
    </row>
    <row r="12" spans="1:4" ht="15.75">
      <c r="A12" s="6">
        <v>6</v>
      </c>
      <c r="B12" s="7" t="s">
        <v>14</v>
      </c>
      <c r="C12" s="8" t="s">
        <v>12</v>
      </c>
      <c r="D12" s="9">
        <v>24923.87</v>
      </c>
    </row>
    <row r="13" spans="1:4" ht="31.5" customHeight="1">
      <c r="A13" s="10">
        <v>7</v>
      </c>
      <c r="B13" s="11" t="s">
        <v>15</v>
      </c>
      <c r="C13" s="8" t="s">
        <v>12</v>
      </c>
      <c r="D13" s="9">
        <f>D14+D15+D16+D17</f>
        <v>171607.8</v>
      </c>
    </row>
    <row r="14" spans="1:4" ht="15.75">
      <c r="A14" s="6">
        <v>8</v>
      </c>
      <c r="B14" s="7" t="s">
        <v>16</v>
      </c>
      <c r="C14" s="8" t="s">
        <v>12</v>
      </c>
      <c r="D14" s="9">
        <v>74896.14</v>
      </c>
    </row>
    <row r="15" spans="1:4" ht="15.75">
      <c r="A15" s="6">
        <v>9</v>
      </c>
      <c r="B15" s="7" t="s">
        <v>17</v>
      </c>
      <c r="C15" s="8" t="s">
        <v>12</v>
      </c>
      <c r="D15" s="9">
        <v>54417.42</v>
      </c>
    </row>
    <row r="16" spans="1:4" ht="15.75">
      <c r="A16" s="6">
        <v>10</v>
      </c>
      <c r="B16" s="7" t="s">
        <v>18</v>
      </c>
      <c r="C16" s="8" t="s">
        <v>12</v>
      </c>
      <c r="D16" s="9">
        <v>36201.06</v>
      </c>
    </row>
    <row r="17" spans="1:4" ht="15.75">
      <c r="A17" s="6"/>
      <c r="B17" s="7" t="s">
        <v>69</v>
      </c>
      <c r="C17" s="8" t="s">
        <v>12</v>
      </c>
      <c r="D17" s="9">
        <f>200.16+1152.18+4740.84</f>
        <v>6093.18</v>
      </c>
    </row>
    <row r="18" spans="1:4" ht="15.75">
      <c r="A18" s="6">
        <v>11</v>
      </c>
      <c r="B18" s="7" t="s">
        <v>19</v>
      </c>
      <c r="C18" s="8" t="s">
        <v>12</v>
      </c>
      <c r="D18" s="9">
        <f>D19+D23+D21+D20</f>
        <v>174882.14</v>
      </c>
    </row>
    <row r="19" spans="1:4" ht="15.75">
      <c r="A19" s="6">
        <v>12</v>
      </c>
      <c r="B19" s="7" t="s">
        <v>20</v>
      </c>
      <c r="C19" s="8" t="s">
        <v>12</v>
      </c>
      <c r="D19" s="9">
        <f>169701.32</f>
        <v>169701.32</v>
      </c>
    </row>
    <row r="20" spans="1:4" ht="15.75">
      <c r="A20" s="6"/>
      <c r="B20" s="7" t="s">
        <v>69</v>
      </c>
      <c r="C20" s="8" t="s">
        <v>12</v>
      </c>
      <c r="D20" s="9">
        <f>110.25+994.36+4076.21</f>
        <v>5180.82</v>
      </c>
    </row>
    <row r="21" spans="1:4" ht="15.75">
      <c r="A21" s="6">
        <v>13</v>
      </c>
      <c r="B21" s="7" t="s">
        <v>21</v>
      </c>
      <c r="C21" s="8" t="s">
        <v>12</v>
      </c>
      <c r="D21" s="9">
        <v>0</v>
      </c>
    </row>
    <row r="22" spans="1:4" ht="15.75">
      <c r="A22" s="6">
        <v>14</v>
      </c>
      <c r="B22" s="7" t="s">
        <v>22</v>
      </c>
      <c r="C22" s="8" t="s">
        <v>12</v>
      </c>
      <c r="D22" s="9">
        <v>0</v>
      </c>
    </row>
    <row r="23" spans="1:4" ht="15.75">
      <c r="A23" s="6">
        <v>15</v>
      </c>
      <c r="B23" s="7" t="s">
        <v>23</v>
      </c>
      <c r="C23" s="8" t="s">
        <v>12</v>
      </c>
      <c r="D23" s="29">
        <v>0</v>
      </c>
    </row>
    <row r="24" spans="1:4" ht="15.75">
      <c r="A24" s="10">
        <v>16</v>
      </c>
      <c r="B24" s="7" t="s">
        <v>24</v>
      </c>
      <c r="C24" s="8" t="s">
        <v>12</v>
      </c>
      <c r="D24" s="9">
        <v>0</v>
      </c>
    </row>
    <row r="25" spans="1:4" ht="15.75">
      <c r="A25" s="6">
        <v>17</v>
      </c>
      <c r="B25" s="7" t="s">
        <v>25</v>
      </c>
      <c r="C25" s="8" t="s">
        <v>12</v>
      </c>
      <c r="D25" s="9">
        <f>D18</f>
        <v>174882.14</v>
      </c>
    </row>
    <row r="26" spans="1:4" ht="15.75">
      <c r="A26" s="6">
        <v>18</v>
      </c>
      <c r="B26" s="7" t="s">
        <v>26</v>
      </c>
      <c r="C26" s="8" t="s">
        <v>12</v>
      </c>
      <c r="D26" s="9">
        <f>SUM(D27:D28)</f>
        <v>21649.529999999973</v>
      </c>
    </row>
    <row r="27" spans="1:4" ht="15.75">
      <c r="A27" s="6">
        <v>19</v>
      </c>
      <c r="B27" s="7" t="s">
        <v>13</v>
      </c>
      <c r="C27" s="8" t="s">
        <v>12</v>
      </c>
      <c r="D27" s="9">
        <v>0</v>
      </c>
    </row>
    <row r="28" spans="1:4" ht="15.75">
      <c r="A28" s="6">
        <v>20</v>
      </c>
      <c r="B28" s="7" t="s">
        <v>14</v>
      </c>
      <c r="C28" s="8" t="s">
        <v>12</v>
      </c>
      <c r="D28" s="9">
        <f>D13-D18+D10</f>
        <v>21649.529999999973</v>
      </c>
    </row>
    <row r="29" spans="1:4" ht="34.5" customHeight="1">
      <c r="A29" s="31" t="s">
        <v>27</v>
      </c>
      <c r="B29" s="31"/>
      <c r="C29" s="31"/>
      <c r="D29" s="31"/>
    </row>
    <row r="30" spans="1:4" ht="15.75">
      <c r="A30" s="8">
        <v>21</v>
      </c>
      <c r="B30" s="7" t="s">
        <v>28</v>
      </c>
      <c r="C30" s="8" t="s">
        <v>7</v>
      </c>
      <c r="D30" s="12"/>
    </row>
    <row r="31" spans="1:4" ht="15.75">
      <c r="A31" s="13"/>
      <c r="B31" s="14" t="s">
        <v>29</v>
      </c>
      <c r="C31" s="13" t="s">
        <v>12</v>
      </c>
      <c r="D31" s="15">
        <f>D16</f>
        <v>36201.06</v>
      </c>
    </row>
    <row r="32" spans="1:4" ht="15.75">
      <c r="A32" s="13"/>
      <c r="B32" s="16" t="s">
        <v>30</v>
      </c>
      <c r="C32" s="13" t="s">
        <v>12</v>
      </c>
      <c r="D32" s="15">
        <f>D14</f>
        <v>74896.14</v>
      </c>
    </row>
    <row r="33" spans="1:5" ht="15.75">
      <c r="A33" s="13"/>
      <c r="B33" s="14" t="s">
        <v>67</v>
      </c>
      <c r="C33" s="13" t="s">
        <v>12</v>
      </c>
      <c r="D33" s="15">
        <f>SUM(D34:D38)</f>
        <v>7634.06</v>
      </c>
      <c r="E33" s="24"/>
    </row>
    <row r="34" spans="1:4" ht="15.75">
      <c r="A34" s="13"/>
      <c r="B34" s="14" t="s">
        <v>70</v>
      </c>
      <c r="C34" s="13" t="s">
        <v>12</v>
      </c>
      <c r="D34" s="15">
        <f>406.34+406.34</f>
        <v>812.68</v>
      </c>
    </row>
    <row r="35" spans="1:4" s="28" customFormat="1" ht="15.75">
      <c r="A35" s="25"/>
      <c r="B35" s="26" t="s">
        <v>71</v>
      </c>
      <c r="C35" s="25" t="s">
        <v>12</v>
      </c>
      <c r="D35" s="27">
        <f>257.6+515.2</f>
        <v>772.8000000000001</v>
      </c>
    </row>
    <row r="36" spans="1:4" ht="15.75">
      <c r="A36" s="13"/>
      <c r="B36" s="14" t="s">
        <v>72</v>
      </c>
      <c r="C36" s="13" t="s">
        <v>12</v>
      </c>
      <c r="D36" s="15">
        <v>4945.6</v>
      </c>
    </row>
    <row r="37" spans="1:4" ht="15.75">
      <c r="A37" s="13"/>
      <c r="B37" s="14" t="s">
        <v>68</v>
      </c>
      <c r="C37" s="13" t="s">
        <v>12</v>
      </c>
      <c r="D37" s="15">
        <f>414.01+414.01</f>
        <v>828.02</v>
      </c>
    </row>
    <row r="38" spans="1:4" ht="15.75">
      <c r="A38" s="13"/>
      <c r="B38" s="14" t="s">
        <v>73</v>
      </c>
      <c r="C38" s="13" t="s">
        <v>12</v>
      </c>
      <c r="D38" s="15">
        <v>274.96</v>
      </c>
    </row>
    <row r="39" spans="1:4" ht="15.75">
      <c r="A39" s="13"/>
      <c r="B39" s="14" t="s">
        <v>31</v>
      </c>
      <c r="C39" s="13" t="s">
        <v>12</v>
      </c>
      <c r="D39" s="15">
        <v>5801.7</v>
      </c>
    </row>
    <row r="40" spans="1:4" ht="15.75">
      <c r="A40" s="13"/>
      <c r="B40" s="14" t="s">
        <v>32</v>
      </c>
      <c r="C40" s="13" t="s">
        <v>12</v>
      </c>
      <c r="D40" s="15">
        <v>41016.36</v>
      </c>
    </row>
    <row r="41" spans="1:4" ht="15.75">
      <c r="A41" s="8">
        <v>22</v>
      </c>
      <c r="B41" s="7" t="s">
        <v>33</v>
      </c>
      <c r="C41" s="8" t="s">
        <v>7</v>
      </c>
      <c r="D41" s="8" t="s">
        <v>34</v>
      </c>
    </row>
    <row r="42" spans="1:4" ht="15.75">
      <c r="A42" s="8">
        <v>23</v>
      </c>
      <c r="B42" s="7" t="s">
        <v>35</v>
      </c>
      <c r="C42" s="8" t="s">
        <v>7</v>
      </c>
      <c r="D42" s="8" t="s">
        <v>7</v>
      </c>
    </row>
    <row r="43" spans="1:4" ht="15.75">
      <c r="A43" s="33" t="s">
        <v>36</v>
      </c>
      <c r="B43" s="33"/>
      <c r="C43" s="33"/>
      <c r="D43" s="33"/>
    </row>
    <row r="44" spans="1:4" ht="15.75">
      <c r="A44" s="8">
        <v>24</v>
      </c>
      <c r="B44" s="7" t="s">
        <v>37</v>
      </c>
      <c r="C44" s="8" t="s">
        <v>38</v>
      </c>
      <c r="D44" s="8">
        <v>0</v>
      </c>
    </row>
    <row r="45" spans="1:4" ht="15.75">
      <c r="A45" s="8">
        <v>25</v>
      </c>
      <c r="B45" s="7" t="s">
        <v>39</v>
      </c>
      <c r="C45" s="8" t="s">
        <v>38</v>
      </c>
      <c r="D45" s="8">
        <v>0</v>
      </c>
    </row>
    <row r="46" spans="1:4" ht="15.75">
      <c r="A46" s="8">
        <v>26</v>
      </c>
      <c r="B46" s="7" t="s">
        <v>40</v>
      </c>
      <c r="C46" s="8" t="s">
        <v>38</v>
      </c>
      <c r="D46" s="8">
        <v>0</v>
      </c>
    </row>
    <row r="47" spans="1:4" ht="15.75">
      <c r="A47" s="8">
        <v>27</v>
      </c>
      <c r="B47" s="7" t="s">
        <v>41</v>
      </c>
      <c r="C47" s="8" t="s">
        <v>12</v>
      </c>
      <c r="D47" s="9">
        <v>0</v>
      </c>
    </row>
    <row r="48" spans="1:4" ht="15.75">
      <c r="A48" s="33" t="s">
        <v>42</v>
      </c>
      <c r="B48" s="33"/>
      <c r="C48" s="33"/>
      <c r="D48" s="33"/>
    </row>
    <row r="49" spans="1:4" ht="31.5">
      <c r="A49" s="8">
        <v>28</v>
      </c>
      <c r="B49" s="11" t="s">
        <v>43</v>
      </c>
      <c r="C49" s="8" t="s">
        <v>12</v>
      </c>
      <c r="D49" s="9">
        <f>D51</f>
        <v>0</v>
      </c>
    </row>
    <row r="50" spans="1:4" ht="15.75">
      <c r="A50" s="8">
        <v>29</v>
      </c>
      <c r="B50" s="7" t="s">
        <v>13</v>
      </c>
      <c r="C50" s="8" t="s">
        <v>12</v>
      </c>
      <c r="D50" s="9">
        <v>0</v>
      </c>
    </row>
    <row r="51" spans="1:4" ht="15.75">
      <c r="A51" s="8">
        <v>30</v>
      </c>
      <c r="B51" s="7" t="s">
        <v>44</v>
      </c>
      <c r="C51" s="8" t="s">
        <v>12</v>
      </c>
      <c r="D51" s="9">
        <v>0</v>
      </c>
    </row>
    <row r="52" spans="1:4" ht="31.5">
      <c r="A52" s="8">
        <v>31</v>
      </c>
      <c r="B52" s="11" t="s">
        <v>45</v>
      </c>
      <c r="C52" s="8" t="s">
        <v>12</v>
      </c>
      <c r="D52" s="9">
        <v>0</v>
      </c>
    </row>
    <row r="53" spans="1:4" ht="15.75">
      <c r="A53" s="8">
        <v>32</v>
      </c>
      <c r="B53" s="7" t="s">
        <v>13</v>
      </c>
      <c r="C53" s="8" t="s">
        <v>12</v>
      </c>
      <c r="D53" s="9">
        <v>0</v>
      </c>
    </row>
    <row r="54" spans="1:4" ht="15.75">
      <c r="A54" s="8">
        <v>33</v>
      </c>
      <c r="B54" s="7" t="s">
        <v>44</v>
      </c>
      <c r="C54" s="8" t="s">
        <v>12</v>
      </c>
      <c r="D54" s="9">
        <f>D61+D51</f>
        <v>0</v>
      </c>
    </row>
    <row r="55" spans="1:4" ht="12.75" customHeight="1">
      <c r="A55" s="31" t="s">
        <v>46</v>
      </c>
      <c r="B55" s="31"/>
      <c r="C55" s="31"/>
      <c r="D55" s="31"/>
    </row>
    <row r="56" spans="1:4" ht="15.75">
      <c r="A56" s="6">
        <v>34</v>
      </c>
      <c r="B56" s="7" t="s">
        <v>47</v>
      </c>
      <c r="C56" s="8" t="s">
        <v>7</v>
      </c>
      <c r="D56" s="8" t="s">
        <v>7</v>
      </c>
    </row>
    <row r="57" spans="1:4" ht="15.75">
      <c r="A57" s="6">
        <v>35</v>
      </c>
      <c r="B57" s="7" t="s">
        <v>48</v>
      </c>
      <c r="C57" s="8" t="s">
        <v>7</v>
      </c>
      <c r="D57" s="8" t="s">
        <v>7</v>
      </c>
    </row>
    <row r="58" spans="1:4" ht="15.75">
      <c r="A58" s="6">
        <v>36</v>
      </c>
      <c r="B58" s="7" t="s">
        <v>49</v>
      </c>
      <c r="C58" s="8" t="s">
        <v>50</v>
      </c>
      <c r="D58" s="8" t="s">
        <v>7</v>
      </c>
    </row>
    <row r="59" spans="1:4" ht="15.75">
      <c r="A59" s="6">
        <v>37</v>
      </c>
      <c r="B59" s="7" t="s">
        <v>51</v>
      </c>
      <c r="C59" s="8" t="s">
        <v>12</v>
      </c>
      <c r="D59" s="9">
        <v>0</v>
      </c>
    </row>
    <row r="60" spans="1:4" ht="15.75">
      <c r="A60" s="6">
        <v>38</v>
      </c>
      <c r="B60" s="7" t="s">
        <v>52</v>
      </c>
      <c r="C60" s="8" t="s">
        <v>12</v>
      </c>
      <c r="D60" s="9">
        <v>0</v>
      </c>
    </row>
    <row r="61" spans="1:4" ht="15.75">
      <c r="A61" s="6">
        <v>39</v>
      </c>
      <c r="B61" s="7" t="s">
        <v>53</v>
      </c>
      <c r="C61" s="8" t="s">
        <v>12</v>
      </c>
      <c r="D61" s="9">
        <f>D59-D60</f>
        <v>0</v>
      </c>
    </row>
    <row r="62" spans="1:4" ht="15.75">
      <c r="A62" s="6">
        <v>40</v>
      </c>
      <c r="B62" s="7" t="s">
        <v>54</v>
      </c>
      <c r="C62" s="8" t="s">
        <v>12</v>
      </c>
      <c r="D62" s="9">
        <f>D59</f>
        <v>0</v>
      </c>
    </row>
    <row r="63" spans="1:4" ht="15.75">
      <c r="A63" s="6">
        <v>41</v>
      </c>
      <c r="B63" s="7" t="s">
        <v>55</v>
      </c>
      <c r="C63" s="8" t="s">
        <v>12</v>
      </c>
      <c r="D63" s="9">
        <f>D60</f>
        <v>0</v>
      </c>
    </row>
    <row r="64" spans="1:4" ht="29.25" customHeight="1">
      <c r="A64" s="6">
        <v>42</v>
      </c>
      <c r="B64" s="11" t="s">
        <v>56</v>
      </c>
      <c r="C64" s="8" t="s">
        <v>12</v>
      </c>
      <c r="D64" s="9">
        <f>D61</f>
        <v>0</v>
      </c>
    </row>
    <row r="65" spans="1:4" ht="31.5">
      <c r="A65" s="6">
        <v>43</v>
      </c>
      <c r="B65" s="11" t="s">
        <v>57</v>
      </c>
      <c r="C65" s="8" t="s">
        <v>12</v>
      </c>
      <c r="D65" s="29">
        <v>0</v>
      </c>
    </row>
    <row r="66" spans="1:4" ht="15.75">
      <c r="A66" s="32" t="s">
        <v>58</v>
      </c>
      <c r="B66" s="32"/>
      <c r="C66" s="32"/>
      <c r="D66" s="32"/>
    </row>
    <row r="67" spans="1:4" ht="15.75">
      <c r="A67" s="8">
        <v>44</v>
      </c>
      <c r="B67" s="7" t="s">
        <v>59</v>
      </c>
      <c r="C67" s="8" t="s">
        <v>38</v>
      </c>
      <c r="D67" s="8">
        <v>0</v>
      </c>
    </row>
    <row r="68" spans="1:4" ht="15.75">
      <c r="A68" s="8">
        <v>45</v>
      </c>
      <c r="B68" s="7" t="s">
        <v>39</v>
      </c>
      <c r="C68" s="8" t="s">
        <v>38</v>
      </c>
      <c r="D68" s="8">
        <v>0</v>
      </c>
    </row>
    <row r="69" spans="1:4" ht="15.75">
      <c r="A69" s="8">
        <v>46</v>
      </c>
      <c r="B69" s="7" t="s">
        <v>40</v>
      </c>
      <c r="C69" s="8" t="s">
        <v>7</v>
      </c>
      <c r="D69" s="8">
        <v>0</v>
      </c>
    </row>
    <row r="70" spans="1:4" ht="15.75">
      <c r="A70" s="8">
        <v>47</v>
      </c>
      <c r="B70" s="7" t="s">
        <v>41</v>
      </c>
      <c r="C70" s="8" t="s">
        <v>12</v>
      </c>
      <c r="D70" s="9">
        <v>0</v>
      </c>
    </row>
    <row r="71" spans="1:4" ht="15.75">
      <c r="A71" s="33" t="s">
        <v>60</v>
      </c>
      <c r="B71" s="33"/>
      <c r="C71" s="33"/>
      <c r="D71" s="33"/>
    </row>
    <row r="72" spans="1:4" ht="15.75">
      <c r="A72" s="8">
        <v>48</v>
      </c>
      <c r="B72" s="7" t="s">
        <v>61</v>
      </c>
      <c r="C72" s="8" t="s">
        <v>38</v>
      </c>
      <c r="D72" s="8">
        <v>0</v>
      </c>
    </row>
    <row r="73" spans="1:4" ht="15.75">
      <c r="A73" s="8">
        <v>49</v>
      </c>
      <c r="B73" s="7" t="s">
        <v>62</v>
      </c>
      <c r="C73" s="8" t="s">
        <v>38</v>
      </c>
      <c r="D73" s="8">
        <v>0</v>
      </c>
    </row>
    <row r="74" spans="1:4" ht="31.5">
      <c r="A74" s="8">
        <v>50</v>
      </c>
      <c r="B74" s="11" t="s">
        <v>63</v>
      </c>
      <c r="C74" s="8" t="s">
        <v>12</v>
      </c>
      <c r="D74" s="29">
        <v>0</v>
      </c>
    </row>
    <row r="77" spans="2:7" ht="12.75" customHeight="1">
      <c r="B77" s="34"/>
      <c r="C77" s="34"/>
      <c r="D77" s="34"/>
      <c r="E77" s="34"/>
      <c r="F77" s="34"/>
      <c r="G77" s="34"/>
    </row>
    <row r="78" spans="1:7" ht="12.75" customHeight="1">
      <c r="A78" s="34" t="s">
        <v>64</v>
      </c>
      <c r="B78" s="34"/>
      <c r="C78" s="34"/>
      <c r="D78" s="34"/>
      <c r="E78" s="34"/>
      <c r="F78" s="34"/>
      <c r="G78" s="17"/>
    </row>
    <row r="79" spans="1:7" ht="16.5">
      <c r="A79" s="18"/>
      <c r="B79" s="19"/>
      <c r="C79" s="19"/>
      <c r="D79" s="20"/>
      <c r="E79" s="17"/>
      <c r="F79" s="17"/>
      <c r="G79" s="21"/>
    </row>
    <row r="80" spans="1:7" ht="16.5">
      <c r="A80" s="35" t="s">
        <v>66</v>
      </c>
      <c r="B80" s="35"/>
      <c r="C80" s="36"/>
      <c r="D80" s="36"/>
      <c r="G80" s="17"/>
    </row>
    <row r="81" spans="1:4" ht="12.75">
      <c r="A81" s="30" t="s">
        <v>65</v>
      </c>
      <c r="B81" s="30"/>
      <c r="C81" s="22"/>
      <c r="D81" s="17"/>
    </row>
    <row r="86" ht="12.75">
      <c r="B86" s="23"/>
    </row>
  </sheetData>
  <sheetProtection selectLockedCells="1" selectUnlockedCells="1"/>
  <mergeCells count="14">
    <mergeCell ref="A1:D2"/>
    <mergeCell ref="A3:D3"/>
    <mergeCell ref="A9:D9"/>
    <mergeCell ref="A29:D29"/>
    <mergeCell ref="A43:D43"/>
    <mergeCell ref="A48:D48"/>
    <mergeCell ref="A81:B81"/>
    <mergeCell ref="A55:D55"/>
    <mergeCell ref="A66:D66"/>
    <mergeCell ref="A71:D71"/>
    <mergeCell ref="B77:G77"/>
    <mergeCell ref="A78:F78"/>
    <mergeCell ref="A80:B80"/>
    <mergeCell ref="C80:D80"/>
  </mergeCells>
  <printOptions/>
  <pageMargins left="0.39375" right="0.39375" top="0.2375" bottom="0.2375" header="0" footer="0"/>
  <pageSetup firstPageNumber="1" useFirstPageNumber="1" horizontalDpi="300" verticalDpi="300" orientation="portrait" paperSize="9" scale="8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Lider</cp:lastModifiedBy>
  <cp:lastPrinted>2017-03-10T12:07:41Z</cp:lastPrinted>
  <dcterms:modified xsi:type="dcterms:W3CDTF">2018-03-26T12:12:20Z</dcterms:modified>
  <cp:category/>
  <cp:version/>
  <cp:contentType/>
  <cp:contentStatus/>
</cp:coreProperties>
</file>