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<sst xmlns="http://schemas.openxmlformats.org/spreadsheetml/2006/main" count="135" uniqueCount="69">
  <si>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</si>
  <si>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Мелиораторов д.2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</si>
  <si>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</si>
  <si>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</si>
  <si>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</si>
  <si>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</si>
  <si>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</si>
  <si>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</si>
  <si>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</si>
  <si>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</si>
  <si>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</si>
  <si>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</si>
  <si>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</si>
  <si>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</si>
  <si>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</si>
  <si>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</si>
  <si>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</si>
  <si>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</si>
  <si>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</si>
  <si>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</si>
  <si>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</si>
  <si>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</si>
  <si>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</si>
  <si>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</si>
  <si>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</si>
  <si>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</si>
  <si>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</si>
  <si>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</si>
  <si>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</si>
  <si>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</si>
  <si>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</si>
  <si>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</si>
  <si>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</si>
  <si>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</si>
  <si>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</si>
  <si>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</si>
  <si>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</si>
  <si>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</si>
  <si>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</si>
  <si>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</si>
  <si>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</si>
  <si>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</si>
  <si>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</si>
  <si>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</si>
  <si>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</si>
  <si>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</si>
  <si>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</si>
  <si>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</si>
  <si>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</si>
  <si>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</si>
  <si>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</si>
  <si>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</si>
  <si>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</si>
  <si>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</si>
  <si>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</si>
  <si>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</si>
  <si>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</si>
  <si>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</si>
  <si>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</si>
  <si>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</si>
  <si>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</si>
  <si>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</si>
  <si>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</si>
  <si>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</si>
  <si>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</si>
  <si>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</si>
  <si>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</si>
  <si>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>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</si>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</sst>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7">
      <selection activeCell="G15" sqref="G15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4" t="s">
        <v>0</v>
      </c>
      <c r="B1" s="34"/>
      <c r="C1" s="34"/>
      <c r="D1" s="34"/>
    </row>
    <row r="2" spans="1:4" ht="48" customHeight="1">
      <c r="A2" s="34"/>
      <c r="B2" s="34"/>
      <c r="C2" s="34"/>
      <c r="D2" s="34"/>
    </row>
    <row r="3" spans="1:4" ht="22.5">
      <c r="A3" s="35" t="s">
        <v>1</v>
      </c>
      <c r="B3" s="35"/>
      <c r="C3" s="35"/>
      <c r="D3" s="35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6" t="s">
        <v>10</v>
      </c>
      <c r="B9" s="36"/>
      <c r="C9" s="36"/>
      <c r="D9" s="36"/>
    </row>
    <row r="10" spans="1:4" ht="15.75">
      <c r="A10" s="6">
        <v>4</v>
      </c>
      <c r="B10" s="7" t="s">
        <v>11</v>
      </c>
      <c r="C10" s="8" t="s">
        <v>12</v>
      </c>
      <c r="D10" s="9">
        <f>D12</f>
        <v>13829.62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13829.62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216590.38</v>
      </c>
    </row>
    <row r="14" spans="1:4" ht="15.75">
      <c r="A14" s="6">
        <v>8</v>
      </c>
      <c r="B14" s="7" t="s">
        <v>16</v>
      </c>
      <c r="C14" s="8" t="s">
        <v>12</v>
      </c>
      <c r="D14" s="9">
        <f>45064.48+67460.1</f>
        <v>112524.58000000002</v>
      </c>
    </row>
    <row r="15" spans="1:4" ht="15.75">
      <c r="A15" s="6">
        <v>9</v>
      </c>
      <c r="B15" s="7" t="s">
        <v>17</v>
      </c>
      <c r="C15" s="8" t="s">
        <v>12</v>
      </c>
      <c r="D15" s="9">
        <v>49014.3</v>
      </c>
    </row>
    <row r="16" spans="1:4" ht="15.75">
      <c r="A16" s="6">
        <v>10</v>
      </c>
      <c r="B16" s="7" t="s">
        <v>18</v>
      </c>
      <c r="C16" s="8" t="s">
        <v>12</v>
      </c>
      <c r="D16" s="9">
        <v>32606.7</v>
      </c>
    </row>
    <row r="17" spans="1:4" ht="15.75">
      <c r="A17" s="6"/>
      <c r="B17" s="7" t="s">
        <v>68</v>
      </c>
      <c r="C17" s="8" t="s">
        <v>12</v>
      </c>
      <c r="D17" s="9">
        <f>717.96+21726.84</f>
        <v>22444.8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220639.61</v>
      </c>
    </row>
    <row r="19" spans="1:4" ht="15.75">
      <c r="A19" s="6">
        <v>12</v>
      </c>
      <c r="B19" s="7" t="s">
        <v>20</v>
      </c>
      <c r="C19" s="8" t="s">
        <v>12</v>
      </c>
      <c r="D19" s="9">
        <f>980.49+44358.61+154985.83</f>
        <v>200324.93</v>
      </c>
    </row>
    <row r="20" spans="1:4" ht="15.75">
      <c r="A20" s="6"/>
      <c r="B20" s="7" t="s">
        <v>68</v>
      </c>
      <c r="C20" s="8" t="s">
        <v>12</v>
      </c>
      <c r="D20" s="9">
        <f>653.66+19661.02</f>
        <v>20314.68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220639.61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9780.39000000002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9780.39000000002</v>
      </c>
    </row>
    <row r="29" spans="1:4" ht="34.5" customHeight="1">
      <c r="A29" s="28" t="s">
        <v>27</v>
      </c>
      <c r="B29" s="28"/>
      <c r="C29" s="28"/>
      <c r="D29" s="28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32606.7</v>
      </c>
    </row>
    <row r="32" spans="1:4" ht="15.75">
      <c r="A32" s="13"/>
      <c r="B32" s="16" t="s">
        <v>30</v>
      </c>
      <c r="C32" s="13" t="s">
        <v>12</v>
      </c>
      <c r="D32" s="15">
        <f>D14</f>
        <v>112524.58000000002</v>
      </c>
    </row>
    <row r="33" spans="1:4" ht="15.75">
      <c r="A33" s="13"/>
      <c r="B33" s="14" t="s">
        <v>31</v>
      </c>
      <c r="C33" s="13" t="s">
        <v>12</v>
      </c>
      <c r="D33" s="24">
        <f>4166.09+13249.77+875+10200+533.12+1090.74+1500+853</f>
        <v>32467.72</v>
      </c>
    </row>
    <row r="34" spans="1:4" ht="15.75">
      <c r="A34" s="13"/>
      <c r="B34" s="14" t="s">
        <v>32</v>
      </c>
      <c r="C34" s="13" t="s">
        <v>12</v>
      </c>
      <c r="D34" s="15">
        <v>5225.58</v>
      </c>
    </row>
    <row r="35" spans="1:4" ht="15.75">
      <c r="A35" s="13"/>
      <c r="B35" s="14" t="s">
        <v>33</v>
      </c>
      <c r="C35" s="13" t="s">
        <v>12</v>
      </c>
      <c r="D35" s="15">
        <v>36943.74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0" t="s">
        <v>37</v>
      </c>
      <c r="B38" s="30"/>
      <c r="C38" s="30"/>
      <c r="D38" s="30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0" t="s">
        <v>43</v>
      </c>
      <c r="B43" s="30"/>
      <c r="C43" s="30"/>
      <c r="D43" s="30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28" t="s">
        <v>47</v>
      </c>
      <c r="B50" s="28"/>
      <c r="C50" s="28"/>
      <c r="D50" s="28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5">
        <v>0</v>
      </c>
    </row>
    <row r="61" spans="1:4" ht="15.75">
      <c r="A61" s="29" t="s">
        <v>59</v>
      </c>
      <c r="B61" s="29"/>
      <c r="C61" s="29"/>
      <c r="D61" s="29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0" t="s">
        <v>61</v>
      </c>
      <c r="B66" s="30"/>
      <c r="C66" s="30"/>
      <c r="D66" s="30"/>
    </row>
    <row r="67" spans="1:4" ht="15.75">
      <c r="A67" s="8">
        <v>48</v>
      </c>
      <c r="B67" s="7" t="s">
        <v>62</v>
      </c>
      <c r="C67" s="8" t="s">
        <v>39</v>
      </c>
      <c r="D67" s="26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5">
        <v>0</v>
      </c>
    </row>
    <row r="72" spans="2:7" ht="12.75" customHeight="1">
      <c r="B72" s="31"/>
      <c r="C72" s="31"/>
      <c r="D72" s="31"/>
      <c r="E72" s="31"/>
      <c r="F72" s="31"/>
      <c r="G72" s="31"/>
    </row>
    <row r="73" spans="1:7" ht="12.75" customHeight="1">
      <c r="A73" s="31" t="s">
        <v>65</v>
      </c>
      <c r="B73" s="31"/>
      <c r="C73" s="31"/>
      <c r="D73" s="31"/>
      <c r="E73" s="31"/>
      <c r="F73" s="31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2" t="s">
        <v>67</v>
      </c>
      <c r="B75" s="32"/>
      <c r="C75" s="33"/>
      <c r="D75" s="33"/>
      <c r="G75" s="17"/>
    </row>
    <row r="76" spans="1:4" ht="12.75">
      <c r="A76" s="27" t="s">
        <v>66</v>
      </c>
      <c r="B76" s="27"/>
      <c r="C76" s="22"/>
      <c r="D76" s="17"/>
    </row>
    <row r="81" ht="12.75">
      <c r="B81" s="23"/>
    </row>
  </sheetData>
  <sheetProtection selectLockedCells="1" selectUnlockedCells="1"/>
  <mergeCells count="14">
    <mergeCell ref="A1:D2"/>
    <mergeCell ref="A3:D3"/>
    <mergeCell ref="A9:D9"/>
    <mergeCell ref="A29:D29"/>
    <mergeCell ref="A38:D38"/>
    <mergeCell ref="A43:D43"/>
    <mergeCell ref="A76:B76"/>
    <mergeCell ref="A50:D50"/>
    <mergeCell ref="A61:D61"/>
    <mergeCell ref="A66:D66"/>
    <mergeCell ref="B72:G72"/>
    <mergeCell ref="A73:F73"/>
    <mergeCell ref="A75:B75"/>
    <mergeCell ref="C75:D75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2018-03-28T11:25:29Z</dcterms:modified>
  <cp:category/>
  <cp:version/>
  <cp:contentType/>
  <cp:contentStatus/>
</cp:coreProperties>
</file>