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5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<sst xmlns="http://schemas.openxmlformats.org/spreadsheetml/2006/main" count="134" uniqueCount="68">
  <si>
    <t>Отчет об исполнении управляющей организацией ООО «Управдом» договора управления</t>
  </si>
  <si>
    <t>ул. К.Цеткин д.159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</si>
  <si>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</si>
  <si>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</si>
  <si>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</si>
  <si>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</si>
  <si>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</si>
  <si>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</si>
  <si>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</si>
  <si>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</si>
  <si>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</si>
  <si>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</si>
  <si>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</si>
  <si>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</si>
  <si>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</si>
  <si>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</si>
  <si>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</si>
  <si>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</si>
  <si>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</si>
  <si>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</si>
  <si>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</si>
  <si>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</si>
  <si>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</si>
  <si>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</si>
  <si>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</si>
  <si>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</si>
  <si>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</si>
  <si>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</si>
  <si>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</si>
  <si>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</si>
  <si>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</si>
  <si>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Ремонт общего имущества 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</si>
  <si>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</si>
  <si>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</si>
  <si>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</si>
  <si>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</si>
  <si>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</si>
  <si>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</si>
  <si>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</si>
  <si>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</si>
  <si>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</si>
  <si>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</si>
  <si>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</si>
  <si>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</si>
  <si>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</si>
  <si>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</si>
  <si>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</si>
  <si>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</si>
  <si>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</si>
  <si>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</si>
  <si>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</si>
  <si>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</si>
  <si>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</si>
  <si>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</si>
  <si>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</si>
  <si>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</si>
  <si>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</si>
  <si>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</si>
  <si>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</si>
  <si>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</si>
  <si>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</si>
  <si>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</si>
  <si>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</si>
  <si>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</si>
  <si>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</si>
  <si>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 xml:space="preserve">     (наименование управляющей организации)                     (подпись)</t>
  </si>
  <si>
    <r>
      <t xml:space="preserve">            </t>
    </r>
    <r>
      <rPr>
        <u val="single"/>
        <sz val="13"/>
        <rFont val="Times New Roman"/>
        <family val="1"/>
      </rPr>
      <t xml:space="preserve">  ООО "Управдом" </t>
    </r>
    <r>
      <rPr>
        <sz val="13"/>
        <rFont val="Times New Roman"/>
        <family val="1"/>
      </rPr>
      <t xml:space="preserve">                           ______________         </t>
    </r>
    <r>
      <rPr>
        <u val="single"/>
        <sz val="13"/>
        <rFont val="Times New Roman"/>
        <family val="1"/>
      </rPr>
      <t>Строева  Н.В.</t>
    </r>
  </si>
  <si>
    <t xml:space="preserve">     - СОИД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</si>
</sst>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#,##0.00;[Red]#,##0.00"/>
  </numFmts>
  <fonts count="43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7">
      <selection activeCell="G16" sqref="G16"/>
    </sheetView>
  </sheetViews>
  <sheetFormatPr defaultColWidth="11.5742187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</cols>
  <sheetData>
    <row r="1" spans="1:4" ht="12.75" customHeight="1">
      <c r="A1" s="26" t="s">
        <v>0</v>
      </c>
      <c r="B1" s="26"/>
      <c r="C1" s="26"/>
      <c r="D1" s="26"/>
    </row>
    <row r="2" spans="1:4" ht="48" customHeight="1">
      <c r="A2" s="26"/>
      <c r="B2" s="26"/>
      <c r="C2" s="26"/>
      <c r="D2" s="26"/>
    </row>
    <row r="3" spans="1:4" ht="22.5">
      <c r="A3" s="27" t="s">
        <v>1</v>
      </c>
      <c r="B3" s="27"/>
      <c r="C3" s="27"/>
      <c r="D3" s="27"/>
    </row>
    <row r="5" spans="1:4" ht="42.75" customHeight="1">
      <c r="A5" s="1" t="s">
        <v>2</v>
      </c>
      <c r="B5" s="1" t="s">
        <v>3</v>
      </c>
      <c r="C5" s="1" t="s">
        <v>4</v>
      </c>
      <c r="D5" s="1" t="s">
        <v>5</v>
      </c>
    </row>
    <row r="6" spans="1:4" ht="15.75">
      <c r="A6" s="2">
        <v>1</v>
      </c>
      <c r="B6" s="3" t="s">
        <v>6</v>
      </c>
      <c r="C6" s="4" t="s">
        <v>7</v>
      </c>
      <c r="D6" s="4"/>
    </row>
    <row r="7" spans="1:4" ht="15.75">
      <c r="A7" s="4">
        <v>2</v>
      </c>
      <c r="B7" s="3" t="s">
        <v>8</v>
      </c>
      <c r="C7" s="4" t="s">
        <v>7</v>
      </c>
      <c r="D7" s="5">
        <v>42736</v>
      </c>
    </row>
    <row r="8" spans="1:4" ht="15.75">
      <c r="A8" s="4">
        <v>3</v>
      </c>
      <c r="B8" s="3" t="s">
        <v>9</v>
      </c>
      <c r="C8" s="4" t="s">
        <v>7</v>
      </c>
      <c r="D8" s="5">
        <v>43100</v>
      </c>
    </row>
    <row r="9" spans="1:4" ht="31.5" customHeight="1">
      <c r="A9" s="28" t="s">
        <v>10</v>
      </c>
      <c r="B9" s="28"/>
      <c r="C9" s="28"/>
      <c r="D9" s="28"/>
    </row>
    <row r="10" spans="1:4" ht="15.75">
      <c r="A10" s="6">
        <v>4</v>
      </c>
      <c r="B10" s="7" t="s">
        <v>11</v>
      </c>
      <c r="C10" s="8" t="s">
        <v>12</v>
      </c>
      <c r="D10" s="9">
        <f>D12</f>
        <v>15534.81</v>
      </c>
    </row>
    <row r="11" spans="1:4" ht="15.75">
      <c r="A11" s="6">
        <v>5</v>
      </c>
      <c r="B11" s="7" t="s">
        <v>13</v>
      </c>
      <c r="C11" s="8" t="s">
        <v>12</v>
      </c>
      <c r="D11" s="9">
        <v>0</v>
      </c>
    </row>
    <row r="12" spans="1:4" ht="15.75">
      <c r="A12" s="6">
        <v>6</v>
      </c>
      <c r="B12" s="7" t="s">
        <v>14</v>
      </c>
      <c r="C12" s="8" t="s">
        <v>12</v>
      </c>
      <c r="D12" s="9">
        <v>15534.81</v>
      </c>
    </row>
    <row r="13" spans="1:4" ht="31.5" customHeight="1">
      <c r="A13" s="10">
        <v>7</v>
      </c>
      <c r="B13" s="11" t="s">
        <v>15</v>
      </c>
      <c r="C13" s="8" t="s">
        <v>12</v>
      </c>
      <c r="D13" s="9">
        <f>D14+D15+D16+D17</f>
        <v>62239.47</v>
      </c>
    </row>
    <row r="14" spans="1:4" ht="15.75">
      <c r="A14" s="6">
        <v>8</v>
      </c>
      <c r="B14" s="7" t="s">
        <v>16</v>
      </c>
      <c r="C14" s="8" t="s">
        <v>12</v>
      </c>
      <c r="D14" s="9">
        <v>27018.06</v>
      </c>
    </row>
    <row r="15" spans="1:4" ht="15.75">
      <c r="A15" s="6">
        <v>9</v>
      </c>
      <c r="B15" s="7" t="s">
        <v>17</v>
      </c>
      <c r="C15" s="8" t="s">
        <v>12</v>
      </c>
      <c r="D15" s="9">
        <v>19630.5</v>
      </c>
    </row>
    <row r="16" spans="1:4" ht="15.75">
      <c r="A16" s="6">
        <v>10</v>
      </c>
      <c r="B16" s="7" t="s">
        <v>18</v>
      </c>
      <c r="C16" s="8" t="s">
        <v>12</v>
      </c>
      <c r="D16" s="9">
        <v>13059.12</v>
      </c>
    </row>
    <row r="17" spans="1:4" ht="15.75">
      <c r="A17" s="6"/>
      <c r="B17" s="7" t="s">
        <v>67</v>
      </c>
      <c r="C17" s="8" t="s">
        <v>12</v>
      </c>
      <c r="D17" s="9">
        <f>83.19+478.74+1969.86</f>
        <v>2531.79</v>
      </c>
    </row>
    <row r="18" spans="1:4" ht="15.75">
      <c r="A18" s="6">
        <v>11</v>
      </c>
      <c r="B18" s="7" t="s">
        <v>19</v>
      </c>
      <c r="C18" s="8" t="s">
        <v>12</v>
      </c>
      <c r="D18" s="9">
        <f>D19+D20</f>
        <v>35938.42</v>
      </c>
    </row>
    <row r="19" spans="1:4" ht="15.75">
      <c r="A19" s="6">
        <v>12</v>
      </c>
      <c r="B19" s="7" t="s">
        <v>20</v>
      </c>
      <c r="C19" s="8" t="s">
        <v>12</v>
      </c>
      <c r="D19" s="9">
        <v>34610.03</v>
      </c>
    </row>
    <row r="20" spans="1:4" ht="15.75">
      <c r="A20" s="6"/>
      <c r="B20" s="7" t="s">
        <v>67</v>
      </c>
      <c r="C20" s="8" t="s">
        <v>12</v>
      </c>
      <c r="D20" s="9">
        <f>26.45+255.16+1046.78</f>
        <v>1328.3899999999999</v>
      </c>
    </row>
    <row r="21" spans="1:4" ht="15.75">
      <c r="A21" s="6">
        <v>13</v>
      </c>
      <c r="B21" s="7" t="s">
        <v>21</v>
      </c>
      <c r="C21" s="8" t="s">
        <v>12</v>
      </c>
      <c r="D21" s="9">
        <v>0</v>
      </c>
    </row>
    <row r="22" spans="1:4" ht="15.75">
      <c r="A22" s="6">
        <v>14</v>
      </c>
      <c r="B22" s="7" t="s">
        <v>22</v>
      </c>
      <c r="C22" s="8" t="s">
        <v>12</v>
      </c>
      <c r="D22" s="9">
        <v>0</v>
      </c>
    </row>
    <row r="23" spans="1:4" ht="15.75">
      <c r="A23" s="6">
        <v>15</v>
      </c>
      <c r="B23" s="7" t="s">
        <v>23</v>
      </c>
      <c r="C23" s="8" t="s">
        <v>12</v>
      </c>
      <c r="D23" s="24">
        <v>0</v>
      </c>
    </row>
    <row r="24" spans="1:4" ht="15.75">
      <c r="A24" s="10">
        <v>16</v>
      </c>
      <c r="B24" s="7" t="s">
        <v>24</v>
      </c>
      <c r="C24" s="8" t="s">
        <v>12</v>
      </c>
      <c r="D24" s="9">
        <v>0</v>
      </c>
    </row>
    <row r="25" spans="1:4" ht="15.75">
      <c r="A25" s="6">
        <v>17</v>
      </c>
      <c r="B25" s="7" t="s">
        <v>25</v>
      </c>
      <c r="C25" s="8" t="s">
        <v>12</v>
      </c>
      <c r="D25" s="9">
        <f>D18</f>
        <v>35938.42</v>
      </c>
    </row>
    <row r="26" spans="1:4" ht="15.75">
      <c r="A26" s="6">
        <v>18</v>
      </c>
      <c r="B26" s="7" t="s">
        <v>26</v>
      </c>
      <c r="C26" s="8" t="s">
        <v>12</v>
      </c>
      <c r="D26" s="9">
        <f>SUM(D27:D28)</f>
        <v>41835.86</v>
      </c>
    </row>
    <row r="27" spans="1:4" ht="15.75">
      <c r="A27" s="6">
        <v>19</v>
      </c>
      <c r="B27" s="7" t="s">
        <v>13</v>
      </c>
      <c r="C27" s="8" t="s">
        <v>12</v>
      </c>
      <c r="D27" s="9">
        <v>0</v>
      </c>
    </row>
    <row r="28" spans="1:4" ht="15.75">
      <c r="A28" s="6">
        <v>20</v>
      </c>
      <c r="B28" s="7" t="s">
        <v>14</v>
      </c>
      <c r="C28" s="8" t="s">
        <v>12</v>
      </c>
      <c r="D28" s="9">
        <f>D13-D18+D10</f>
        <v>41835.86</v>
      </c>
    </row>
    <row r="29" spans="1:4" ht="34.5" customHeight="1">
      <c r="A29" s="29" t="s">
        <v>27</v>
      </c>
      <c r="B29" s="29"/>
      <c r="C29" s="29"/>
      <c r="D29" s="29"/>
    </row>
    <row r="30" spans="1:4" ht="15.75">
      <c r="A30" s="8">
        <v>21</v>
      </c>
      <c r="B30" s="7" t="s">
        <v>28</v>
      </c>
      <c r="C30" s="8" t="s">
        <v>7</v>
      </c>
      <c r="D30" s="12"/>
    </row>
    <row r="31" spans="1:4" ht="15.75">
      <c r="A31" s="13"/>
      <c r="B31" s="14" t="s">
        <v>29</v>
      </c>
      <c r="C31" s="13" t="s">
        <v>12</v>
      </c>
      <c r="D31" s="15">
        <f>D16</f>
        <v>13059.12</v>
      </c>
    </row>
    <row r="32" spans="1:4" ht="15.75">
      <c r="A32" s="13"/>
      <c r="B32" s="16" t="s">
        <v>30</v>
      </c>
      <c r="C32" s="13" t="s">
        <v>12</v>
      </c>
      <c r="D32" s="15">
        <f>D14</f>
        <v>27018.06</v>
      </c>
    </row>
    <row r="33" spans="1:5" ht="15.75">
      <c r="A33" s="13"/>
      <c r="B33" s="14" t="s">
        <v>31</v>
      </c>
      <c r="C33" s="13" t="s">
        <v>12</v>
      </c>
      <c r="D33" s="15">
        <f>274.96+549.92+319.89+65.2+414.01+4331.92+731.06+257.6+2500+5750+469.32+15750</f>
        <v>31413.879999999997</v>
      </c>
      <c r="E33" s="23"/>
    </row>
    <row r="34" spans="1:4" ht="15.75">
      <c r="A34" s="13"/>
      <c r="B34" s="14" t="s">
        <v>32</v>
      </c>
      <c r="C34" s="13" t="s">
        <v>12</v>
      </c>
      <c r="D34" s="15">
        <v>2092.8</v>
      </c>
    </row>
    <row r="35" spans="1:4" ht="15.75">
      <c r="A35" s="13"/>
      <c r="B35" s="14" t="s">
        <v>33</v>
      </c>
      <c r="C35" s="13" t="s">
        <v>12</v>
      </c>
      <c r="D35" s="15">
        <v>14796.3</v>
      </c>
    </row>
    <row r="36" spans="1:4" ht="15.75">
      <c r="A36" s="8">
        <v>22</v>
      </c>
      <c r="B36" s="7" t="s">
        <v>34</v>
      </c>
      <c r="C36" s="8" t="s">
        <v>7</v>
      </c>
      <c r="D36" s="8" t="s">
        <v>35</v>
      </c>
    </row>
    <row r="37" spans="1:4" ht="15.75">
      <c r="A37" s="8">
        <v>23</v>
      </c>
      <c r="B37" s="7" t="s">
        <v>36</v>
      </c>
      <c r="C37" s="8" t="s">
        <v>7</v>
      </c>
      <c r="D37" s="8" t="s">
        <v>7</v>
      </c>
    </row>
    <row r="38" spans="1:4" ht="15.75">
      <c r="A38" s="30" t="s">
        <v>37</v>
      </c>
      <c r="B38" s="30"/>
      <c r="C38" s="30"/>
      <c r="D38" s="30"/>
    </row>
    <row r="39" spans="1:4" ht="15.75">
      <c r="A39" s="8">
        <v>24</v>
      </c>
      <c r="B39" s="7" t="s">
        <v>38</v>
      </c>
      <c r="C39" s="8" t="s">
        <v>39</v>
      </c>
      <c r="D39" s="8">
        <v>0</v>
      </c>
    </row>
    <row r="40" spans="1:4" ht="15.75">
      <c r="A40" s="8">
        <v>25</v>
      </c>
      <c r="B40" s="7" t="s">
        <v>40</v>
      </c>
      <c r="C40" s="8" t="s">
        <v>39</v>
      </c>
      <c r="D40" s="8">
        <v>0</v>
      </c>
    </row>
    <row r="41" spans="1:4" ht="15.75">
      <c r="A41" s="8">
        <v>26</v>
      </c>
      <c r="B41" s="7" t="s">
        <v>41</v>
      </c>
      <c r="C41" s="8" t="s">
        <v>39</v>
      </c>
      <c r="D41" s="8">
        <v>0</v>
      </c>
    </row>
    <row r="42" spans="1:4" ht="15.75">
      <c r="A42" s="8">
        <v>27</v>
      </c>
      <c r="B42" s="7" t="s">
        <v>42</v>
      </c>
      <c r="C42" s="8" t="s">
        <v>12</v>
      </c>
      <c r="D42" s="9">
        <v>0</v>
      </c>
    </row>
    <row r="43" spans="1:4" ht="15.75">
      <c r="A43" s="30" t="s">
        <v>43</v>
      </c>
      <c r="B43" s="30"/>
      <c r="C43" s="30"/>
      <c r="D43" s="30"/>
    </row>
    <row r="44" spans="1:4" ht="31.5">
      <c r="A44" s="8">
        <v>28</v>
      </c>
      <c r="B44" s="11" t="s">
        <v>44</v>
      </c>
      <c r="C44" s="8" t="s">
        <v>12</v>
      </c>
      <c r="D44" s="9">
        <f>D46</f>
        <v>0</v>
      </c>
    </row>
    <row r="45" spans="1:4" ht="15.75">
      <c r="A45" s="8">
        <v>29</v>
      </c>
      <c r="B45" s="7" t="s">
        <v>13</v>
      </c>
      <c r="C45" s="8" t="s">
        <v>12</v>
      </c>
      <c r="D45" s="9">
        <v>0</v>
      </c>
    </row>
    <row r="46" spans="1:4" ht="15.75">
      <c r="A46" s="8">
        <v>30</v>
      </c>
      <c r="B46" s="7" t="s">
        <v>45</v>
      </c>
      <c r="C46" s="8" t="s">
        <v>12</v>
      </c>
      <c r="D46" s="9">
        <v>0</v>
      </c>
    </row>
    <row r="47" spans="1:4" ht="31.5">
      <c r="A47" s="8">
        <v>31</v>
      </c>
      <c r="B47" s="11" t="s">
        <v>46</v>
      </c>
      <c r="C47" s="8" t="s">
        <v>12</v>
      </c>
      <c r="D47" s="9">
        <v>0</v>
      </c>
    </row>
    <row r="48" spans="1:4" ht="15.75">
      <c r="A48" s="8">
        <v>32</v>
      </c>
      <c r="B48" s="7" t="s">
        <v>13</v>
      </c>
      <c r="C48" s="8" t="s">
        <v>12</v>
      </c>
      <c r="D48" s="9">
        <v>0</v>
      </c>
    </row>
    <row r="49" spans="1:4" ht="15.75">
      <c r="A49" s="8">
        <v>33</v>
      </c>
      <c r="B49" s="7" t="s">
        <v>45</v>
      </c>
      <c r="C49" s="8" t="s">
        <v>12</v>
      </c>
      <c r="D49" s="9">
        <v>0</v>
      </c>
    </row>
    <row r="50" spans="1:4" ht="12.75" customHeight="1">
      <c r="A50" s="29" t="s">
        <v>47</v>
      </c>
      <c r="B50" s="29"/>
      <c r="C50" s="29"/>
      <c r="D50" s="29"/>
    </row>
    <row r="51" spans="1:4" ht="15.75">
      <c r="A51" s="6">
        <v>34</v>
      </c>
      <c r="B51" s="7" t="s">
        <v>48</v>
      </c>
      <c r="C51" s="8" t="s">
        <v>7</v>
      </c>
      <c r="D51" s="8" t="s">
        <v>7</v>
      </c>
    </row>
    <row r="52" spans="1:4" ht="15.75">
      <c r="A52" s="6">
        <v>35</v>
      </c>
      <c r="B52" s="7" t="s">
        <v>49</v>
      </c>
      <c r="C52" s="8" t="s">
        <v>7</v>
      </c>
      <c r="D52" s="8" t="s">
        <v>7</v>
      </c>
    </row>
    <row r="53" spans="1:4" ht="15.75">
      <c r="A53" s="6">
        <v>36</v>
      </c>
      <c r="B53" s="7" t="s">
        <v>50</v>
      </c>
      <c r="C53" s="8" t="s">
        <v>51</v>
      </c>
      <c r="D53" s="8" t="s">
        <v>7</v>
      </c>
    </row>
    <row r="54" spans="1:4" ht="15.75">
      <c r="A54" s="6">
        <v>37</v>
      </c>
      <c r="B54" s="7" t="s">
        <v>52</v>
      </c>
      <c r="C54" s="8" t="s">
        <v>12</v>
      </c>
      <c r="D54" s="9">
        <v>0</v>
      </c>
    </row>
    <row r="55" spans="1:4" ht="15.75">
      <c r="A55" s="6">
        <v>38</v>
      </c>
      <c r="B55" s="7" t="s">
        <v>53</v>
      </c>
      <c r="C55" s="8" t="s">
        <v>12</v>
      </c>
      <c r="D55" s="9">
        <v>0</v>
      </c>
    </row>
    <row r="56" spans="1:4" ht="15.75">
      <c r="A56" s="6">
        <v>39</v>
      </c>
      <c r="B56" s="7" t="s">
        <v>54</v>
      </c>
      <c r="C56" s="8" t="s">
        <v>12</v>
      </c>
      <c r="D56" s="9">
        <f>D54-D55</f>
        <v>0</v>
      </c>
    </row>
    <row r="57" spans="1:4" ht="15.75">
      <c r="A57" s="6">
        <v>40</v>
      </c>
      <c r="B57" s="7" t="s">
        <v>55</v>
      </c>
      <c r="C57" s="8" t="s">
        <v>12</v>
      </c>
      <c r="D57" s="9">
        <f>D54</f>
        <v>0</v>
      </c>
    </row>
    <row r="58" spans="1:4" ht="15.75">
      <c r="A58" s="6">
        <v>41</v>
      </c>
      <c r="B58" s="7" t="s">
        <v>56</v>
      </c>
      <c r="C58" s="8" t="s">
        <v>12</v>
      </c>
      <c r="D58" s="9">
        <f>D55</f>
        <v>0</v>
      </c>
    </row>
    <row r="59" spans="1:4" ht="29.25" customHeight="1">
      <c r="A59" s="6">
        <v>42</v>
      </c>
      <c r="B59" s="11" t="s">
        <v>57</v>
      </c>
      <c r="C59" s="8" t="s">
        <v>12</v>
      </c>
      <c r="D59" s="9">
        <f>D56</f>
        <v>0</v>
      </c>
    </row>
    <row r="60" spans="1:4" ht="31.5">
      <c r="A60" s="6">
        <v>43</v>
      </c>
      <c r="B60" s="11" t="s">
        <v>58</v>
      </c>
      <c r="C60" s="8" t="s">
        <v>12</v>
      </c>
      <c r="D60" s="24">
        <v>0</v>
      </c>
    </row>
    <row r="61" spans="1:4" ht="15.75">
      <c r="A61" s="32" t="s">
        <v>59</v>
      </c>
      <c r="B61" s="32"/>
      <c r="C61" s="32"/>
      <c r="D61" s="32"/>
    </row>
    <row r="62" spans="1:4" ht="15.75">
      <c r="A62" s="8">
        <v>44</v>
      </c>
      <c r="B62" s="7" t="s">
        <v>60</v>
      </c>
      <c r="C62" s="8" t="s">
        <v>39</v>
      </c>
      <c r="D62" s="8">
        <v>0</v>
      </c>
    </row>
    <row r="63" spans="1:4" ht="15.75">
      <c r="A63" s="8">
        <v>45</v>
      </c>
      <c r="B63" s="7" t="s">
        <v>40</v>
      </c>
      <c r="C63" s="8" t="s">
        <v>39</v>
      </c>
      <c r="D63" s="8">
        <v>0</v>
      </c>
    </row>
    <row r="64" spans="1:4" ht="15.75">
      <c r="A64" s="8">
        <v>46</v>
      </c>
      <c r="B64" s="7" t="s">
        <v>41</v>
      </c>
      <c r="C64" s="8" t="s">
        <v>7</v>
      </c>
      <c r="D64" s="8">
        <v>0</v>
      </c>
    </row>
    <row r="65" spans="1:4" ht="15.75">
      <c r="A65" s="8">
        <v>47</v>
      </c>
      <c r="B65" s="7" t="s">
        <v>42</v>
      </c>
      <c r="C65" s="8" t="s">
        <v>12</v>
      </c>
      <c r="D65" s="9">
        <v>0</v>
      </c>
    </row>
    <row r="66" spans="1:4" ht="15.75">
      <c r="A66" s="30" t="s">
        <v>61</v>
      </c>
      <c r="B66" s="30"/>
      <c r="C66" s="30"/>
      <c r="D66" s="30"/>
    </row>
    <row r="67" spans="1:4" ht="15.75">
      <c r="A67" s="8">
        <v>48</v>
      </c>
      <c r="B67" s="7" t="s">
        <v>62</v>
      </c>
      <c r="C67" s="8" t="s">
        <v>39</v>
      </c>
      <c r="D67" s="25">
        <v>0</v>
      </c>
    </row>
    <row r="68" spans="1:4" ht="15.75">
      <c r="A68" s="8">
        <v>49</v>
      </c>
      <c r="B68" s="7" t="s">
        <v>63</v>
      </c>
      <c r="C68" s="8" t="s">
        <v>39</v>
      </c>
      <c r="D68" s="8">
        <v>0</v>
      </c>
    </row>
    <row r="69" spans="1:4" ht="31.5">
      <c r="A69" s="8">
        <v>50</v>
      </c>
      <c r="B69" s="11" t="s">
        <v>64</v>
      </c>
      <c r="C69" s="8" t="s">
        <v>12</v>
      </c>
      <c r="D69" s="24">
        <v>0</v>
      </c>
    </row>
    <row r="74" spans="1:6" ht="12.75" customHeight="1">
      <c r="A74" s="33"/>
      <c r="B74" s="33"/>
      <c r="C74" s="33"/>
      <c r="D74" s="33"/>
      <c r="E74" s="33"/>
      <c r="F74" s="33"/>
    </row>
    <row r="75" spans="1:6" ht="12.75">
      <c r="A75" s="17"/>
      <c r="B75" s="18"/>
      <c r="C75" s="18"/>
      <c r="D75" s="19"/>
      <c r="E75" s="20"/>
      <c r="F75" s="20"/>
    </row>
    <row r="76" spans="1:4" ht="16.5">
      <c r="A76" s="34" t="s">
        <v>66</v>
      </c>
      <c r="B76" s="34"/>
      <c r="C76" s="35"/>
      <c r="D76" s="35"/>
    </row>
    <row r="77" spans="1:4" ht="12.75">
      <c r="A77" s="31" t="s">
        <v>65</v>
      </c>
      <c r="B77" s="31"/>
      <c r="C77" s="21"/>
      <c r="D77" s="20"/>
    </row>
    <row r="82" ht="12.75">
      <c r="B82" s="22"/>
    </row>
  </sheetData>
  <sheetProtection selectLockedCells="1" selectUnlockedCells="1"/>
  <mergeCells count="13">
    <mergeCell ref="A77:B77"/>
    <mergeCell ref="A50:D50"/>
    <mergeCell ref="A61:D61"/>
    <mergeCell ref="A66:D66"/>
    <mergeCell ref="A74:F74"/>
    <mergeCell ref="A76:B76"/>
    <mergeCell ref="C76:D76"/>
    <mergeCell ref="A1:D2"/>
    <mergeCell ref="A3:D3"/>
    <mergeCell ref="A9:D9"/>
    <mergeCell ref="A29:D29"/>
    <mergeCell ref="A38:D38"/>
    <mergeCell ref="A43:D43"/>
  </mergeCells>
  <printOptions/>
  <pageMargins left="0.39375" right="0.39375" top="0.2375" bottom="0.2375" header="0" footer="0"/>
  <pageSetup firstPageNumber="1" useFirstPageNumber="1" horizontalDpi="300" verticalDpi="300" orientation="portrait" paperSize="9" scale="8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Lider</cp:lastModifiedBy>
  <dcterms:modified xsi:type="dcterms:W3CDTF">2018-03-28T09:11:22Z</dcterms:modified>
  <cp:category/>
  <cp:version/>
  <cp:contentType/>
  <cp:contentStatus/>
</cp:coreProperties>
</file>